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s\tgabunia\Documents\DONORS\"/>
    </mc:Choice>
  </mc:AlternateContent>
  <bookViews>
    <workbookView xWindow="0" yWindow="0" windowWidth="20490" windowHeight="7650"/>
  </bookViews>
  <sheets>
    <sheet name="Donor Assistance Tracker" sheetId="1" r:id="rId1"/>
    <sheet name="EU Support " sheetId="2" r:id="rId2"/>
    <sheet name="Czech Development Agency" sheetId="3" r:id="rId3"/>
    <sheet name="French Embassy" sheetId="4" r:id="rId4"/>
    <sheet name="European Investment Bank" sheetId="5" r:id="rId5"/>
    <sheet name="WORLD BANK" sheetId="6" r:id="rId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 i="1" l="1"/>
</calcChain>
</file>

<file path=xl/sharedStrings.xml><?xml version="1.0" encoding="utf-8"?>
<sst xmlns="http://schemas.openxmlformats.org/spreadsheetml/2006/main" count="70" uniqueCount="66">
  <si>
    <t>Organization</t>
  </si>
  <si>
    <t xml:space="preserve">Assistance offered </t>
  </si>
  <si>
    <t>Czech Development Agency</t>
  </si>
  <si>
    <t>TBD</t>
  </si>
  <si>
    <t>Medical supplies/Refurbishment</t>
  </si>
  <si>
    <t>Email</t>
  </si>
  <si>
    <t>Contact Person/Focal point</t>
  </si>
  <si>
    <t xml:space="preserve">Magda Metreveli </t>
  </si>
  <si>
    <t>Jan Cernik</t>
  </si>
  <si>
    <t>Loulia Sauthier</t>
  </si>
  <si>
    <t>jan_cernik@mzv.cz</t>
  </si>
  <si>
    <t>magdametrev@yahoo.com</t>
  </si>
  <si>
    <t>Lajos Kovács</t>
  </si>
  <si>
    <t>Lika Gamgebeli</t>
  </si>
  <si>
    <t>gamgebelilika@gmail.com</t>
  </si>
  <si>
    <t>mail@lajoskovacs.com</t>
  </si>
  <si>
    <t xml:space="preserve">First draft prepared. Priorities to be defined </t>
  </si>
  <si>
    <t>Status of Proposal</t>
  </si>
  <si>
    <t>ioulia.sauthier@dgtresor.gouv.fr</t>
  </si>
  <si>
    <t xml:space="preserve"> European Union</t>
  </si>
  <si>
    <t>European Investment Bank</t>
  </si>
  <si>
    <t>COVID-19 DISEASE COMMODITIES NEEDS - GEORGIA (unit prices are indicative estimates)</t>
  </si>
  <si>
    <t>Est. unit price (USD)</t>
  </si>
  <si>
    <t>No of units requested  - GEO</t>
  </si>
  <si>
    <t>Total cost per item - GEO</t>
  </si>
  <si>
    <t>Gloves</t>
  </si>
  <si>
    <t>Gowns</t>
  </si>
  <si>
    <t>Goggles</t>
  </si>
  <si>
    <t>Surgical masks</t>
  </si>
  <si>
    <t xml:space="preserve">N95 respirator masks </t>
  </si>
  <si>
    <t>N95 mask fit test kit</t>
  </si>
  <si>
    <t>Thermometers (standard)</t>
  </si>
  <si>
    <t xml:space="preserve">Infrared thermometers </t>
  </si>
  <si>
    <t>Patient ventilator, for critical care</t>
  </si>
  <si>
    <t>Extracorporeal membrane oxygenation machine</t>
  </si>
  <si>
    <t>Pulse oximeters</t>
  </si>
  <si>
    <t>Oxygen masks</t>
  </si>
  <si>
    <t>Portable HEPA filters, for negative pressure</t>
  </si>
  <si>
    <t>Test tubes with viral transport media</t>
  </si>
  <si>
    <t>Safety boxes</t>
  </si>
  <si>
    <t xml:space="preserve">Triple packaging boxes for international shipping of samples </t>
  </si>
  <si>
    <t>TOTAL COST:</t>
  </si>
  <si>
    <t>French Embassy</t>
  </si>
  <si>
    <t>Maciej Czura</t>
  </si>
  <si>
    <t>m.czura@eib.org</t>
  </si>
  <si>
    <t xml:space="preserve"> Jatin Seejore</t>
  </si>
  <si>
    <t>J.SEEJORE@eib.org</t>
  </si>
  <si>
    <t>1) Infectious Disease Hospital in Tbilisi: Refurbishment. 2) Health funding to Georgia to help prepare laboratory systems</t>
  </si>
  <si>
    <t>UNOPS</t>
  </si>
  <si>
    <t>Mikkel Broholt</t>
  </si>
  <si>
    <t>mikkelb@unops.org</t>
  </si>
  <si>
    <t>Global Fund</t>
  </si>
  <si>
    <t>Lire Ersado</t>
  </si>
  <si>
    <t>Volkan Cetinkaya</t>
  </si>
  <si>
    <t>vcetinkaya@worldbank.org</t>
  </si>
  <si>
    <t>lersado@worldbank.org</t>
  </si>
  <si>
    <t>Eligible items include: Medical and Non medical equipmenet, Works to convert facilities into emergency and intensiuve care units, Mobile units, Reconfiguration of healthcvare services, Supplies and consumebles, Vehicles and transport equipmenty, Feed for contracting of private hospital facilities and services providers for epidemiological, clinical and support services; Supply chain management, drugs supply and production, research activities, staff cost for training and salaries for researchers. Can be retroactive since January 2020. (WHO declaration of international health emergency)</t>
  </si>
  <si>
    <t xml:space="preserve">Eligibility and Funding </t>
  </si>
  <si>
    <t xml:space="preserve">up to 100% of total eligible expenses </t>
  </si>
  <si>
    <t xml:space="preserve">Primary Care Focus and IT Support in Mtskheta-Mtianeti and Samegrelo-Zemo Svaneti. </t>
  </si>
  <si>
    <t xml:space="preserve">Prepared, ongoing consultations. Initially no COVID related interventions were envisioned however following the emergence of the epidemic more attention will be given to COVID preparedness </t>
  </si>
  <si>
    <t xml:space="preserve">in partnership with WHO </t>
  </si>
  <si>
    <t xml:space="preserve">Proposal is currently being developed by the World Bank team in response to the letter received from the MoF. </t>
  </si>
  <si>
    <t>Full allocation of up to 80 million USD including medical supplies and equipment, health workers compensation, and quarantine related costs (boarding, enforcement etc.)</t>
  </si>
  <si>
    <t xml:space="preserve">French treasury concessionnal loan- From 10 M Euros can  finance up to 100% of the project. Annual interest rate 0.0076% for contracts signed in 2020, Maturity 40 Years, Grace period 12 years, French content requirement 70% , Beneficiary should be a public agent. </t>
  </si>
  <si>
    <r>
      <t xml:space="preserve">1) Global e-Commerce solution UN Web Buy Plus, which among many products include ambulances, mobile clinics, medical incinerators, prefab buildings and biosafety labs.
</t>
    </r>
    <r>
      <rPr>
        <b/>
        <sz val="9"/>
        <color theme="4"/>
        <rFont val="Arial"/>
        <family val="2"/>
      </rPr>
      <t xml:space="preserve">2) Rapid recruitment and deployment of personnel (recruitment and deployment of personnel / contract administration / remuneration / logistics).
</t>
    </r>
    <r>
      <rPr>
        <sz val="9"/>
        <color theme="1"/>
        <rFont val="Arial"/>
        <family val="2"/>
      </rPr>
      <t xml:space="preserve">3) Assessing and rehabilitating medical facilities (rehabilitation of medical and health facilities / scaling up response efforts / mobilizing advisors, architects, engineers, project managers).
4) Water sanitation and hygiene (designing and installing WASH facilities / treatment centres / water resource management).
5) Longer term resilience and preparedness (programme management / healthcare infrastructure / medical procurement systems / humanitarian assistance centres)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</si>
</sst>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43" formatCode="_(* #,##0.00_);_(* \(#,##0.00\);_(* &quot;-&quot;??_);_(@_)"/>
    <numFmt numFmtId="164" formatCode="_([$EUR]\ * #,##0_);_([$EUR]\ * \(#,##0\);_([$EUR]\ * &quot;-&quot;_);_(@_)"/>
  </numFmts>
  <fonts count="11" x14ac:knownFonts="1">
    <font>
      <sz val="12"/>
      <color theme="1"/>
      <name val="Calibri"/>
      <family val="2"/>
      <scheme val="minor"/>
    </font>
    <font>
      <sz val="12"/>
      <color theme="1"/>
      <name val="Calibri"/>
      <family val="2"/>
      <scheme val="minor"/>
    </font>
    <font>
      <u/>
      <sz val="12"/>
      <color theme="10"/>
      <name val="Calibri"/>
      <family val="2"/>
      <scheme val="minor"/>
    </font>
    <font>
      <b/>
      <sz val="12"/>
      <color rgb="FF000000"/>
      <name val="Calibri"/>
      <family val="2"/>
      <scheme val="minor"/>
    </font>
    <font>
      <sz val="11"/>
      <color rgb="FF000000"/>
      <name val="Calibri"/>
      <family val="2"/>
      <scheme val="minor"/>
    </font>
    <font>
      <b/>
      <sz val="11"/>
      <color rgb="FF000000"/>
      <name val="Calibri"/>
      <family val="2"/>
      <scheme val="minor"/>
    </font>
    <font>
      <sz val="9"/>
      <color rgb="FF000000"/>
      <name val="Arial"/>
      <family val="2"/>
    </font>
    <font>
      <sz val="12"/>
      <color theme="1"/>
      <name val="Arial"/>
      <family val="2"/>
    </font>
    <font>
      <sz val="9"/>
      <color theme="1"/>
      <name val="Arial"/>
      <family val="2"/>
    </font>
    <font>
      <u/>
      <sz val="9"/>
      <color theme="10"/>
      <name val="Arial"/>
      <family val="2"/>
    </font>
    <font>
      <b/>
      <sz val="9"/>
      <color theme="4"/>
      <name val="Arial"/>
      <family val="2"/>
    </font>
  </fonts>
  <fills count="6">
    <fill>
      <patternFill patternType="none"/>
    </fill>
    <fill>
      <patternFill patternType="gray125"/>
    </fill>
    <fill>
      <patternFill patternType="solid">
        <fgColor rgb="FFBDD7EE"/>
        <bgColor rgb="FF000000"/>
      </patternFill>
    </fill>
    <fill>
      <patternFill patternType="solid">
        <fgColor rgb="FFE2EFDA"/>
        <bgColor rgb="FF000000"/>
      </patternFill>
    </fill>
    <fill>
      <patternFill patternType="solid">
        <fgColor rgb="FFF2F2F2"/>
        <bgColor rgb="FF000000"/>
      </patternFill>
    </fill>
    <fill>
      <patternFill patternType="solid">
        <fgColor theme="4" tint="0.39997558519241921"/>
        <bgColor indexed="64"/>
      </patternFill>
    </fill>
  </fills>
  <borders count="13">
    <border>
      <left/>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36">
    <xf numFmtId="0" fontId="0" fillId="0" borderId="0" xfId="0"/>
    <xf numFmtId="0" fontId="3" fillId="0" borderId="0" xfId="0" applyFont="1"/>
    <xf numFmtId="0" fontId="4" fillId="0" borderId="0" xfId="0" applyFont="1"/>
    <xf numFmtId="0" fontId="4" fillId="2" borderId="1" xfId="0" applyFont="1" applyFill="1" applyBorder="1"/>
    <xf numFmtId="0" fontId="5" fillId="2" borderId="2" xfId="0" applyFont="1" applyFill="1" applyBorder="1" applyAlignment="1">
      <alignment wrapText="1"/>
    </xf>
    <xf numFmtId="0" fontId="5" fillId="3" borderId="2" xfId="0" applyFont="1" applyFill="1" applyBorder="1" applyAlignment="1">
      <alignment wrapText="1"/>
    </xf>
    <xf numFmtId="0" fontId="5" fillId="0" borderId="3" xfId="0" applyFont="1" applyBorder="1"/>
    <xf numFmtId="0" fontId="4" fillId="0" borderId="4" xfId="0" applyFont="1" applyBorder="1"/>
    <xf numFmtId="0" fontId="5" fillId="4" borderId="3" xfId="0" applyFont="1" applyFill="1" applyBorder="1"/>
    <xf numFmtId="0" fontId="4" fillId="4" borderId="4" xfId="0" applyFont="1" applyFill="1" applyBorder="1"/>
    <xf numFmtId="0" fontId="5" fillId="4" borderId="5" xfId="0" applyFont="1" applyFill="1" applyBorder="1"/>
    <xf numFmtId="0" fontId="4" fillId="4" borderId="6" xfId="0" applyFont="1" applyFill="1" applyBorder="1"/>
    <xf numFmtId="0" fontId="4" fillId="0" borderId="7" xfId="0" applyFont="1" applyBorder="1"/>
    <xf numFmtId="0" fontId="4" fillId="0" borderId="8" xfId="0" applyFont="1" applyBorder="1"/>
    <xf numFmtId="0" fontId="5" fillId="3" borderId="9" xfId="0" applyFont="1" applyFill="1" applyBorder="1"/>
    <xf numFmtId="0" fontId="4" fillId="3" borderId="10" xfId="0" applyFont="1" applyFill="1" applyBorder="1"/>
    <xf numFmtId="43" fontId="5" fillId="3" borderId="11" xfId="0" applyNumberFormat="1" applyFont="1" applyFill="1" applyBorder="1"/>
    <xf numFmtId="0" fontId="6" fillId="0" borderId="12" xfId="0" applyFont="1" applyBorder="1" applyAlignment="1">
      <alignment horizontal="center" vertical="center"/>
    </xf>
    <xf numFmtId="0" fontId="7" fillId="0" borderId="0" xfId="0" applyFont="1"/>
    <xf numFmtId="0" fontId="8" fillId="0" borderId="12" xfId="0" applyFont="1" applyBorder="1" applyAlignment="1">
      <alignment horizontal="center" vertical="center"/>
    </xf>
    <xf numFmtId="0" fontId="9" fillId="0" borderId="12" xfId="2" applyFont="1" applyBorder="1"/>
    <xf numFmtId="0" fontId="8" fillId="0" borderId="12" xfId="0" applyFont="1" applyBorder="1" applyAlignment="1">
      <alignment horizontal="left" vertical="center" wrapText="1"/>
    </xf>
    <xf numFmtId="164" fontId="8" fillId="0" borderId="12" xfId="1" applyNumberFormat="1" applyFont="1" applyBorder="1" applyAlignment="1">
      <alignment horizontal="left" vertical="center"/>
    </xf>
    <xf numFmtId="0" fontId="8" fillId="0" borderId="12" xfId="0" applyFont="1" applyBorder="1" applyAlignment="1">
      <alignment horizontal="left" vertical="center"/>
    </xf>
    <xf numFmtId="0" fontId="9" fillId="0" borderId="12" xfId="2" applyFont="1" applyBorder="1" applyAlignment="1">
      <alignment horizontal="left" vertical="center"/>
    </xf>
    <xf numFmtId="0" fontId="8" fillId="0" borderId="12" xfId="0" applyFont="1" applyBorder="1" applyAlignment="1">
      <alignment horizontal="left" vertical="center" wrapText="1"/>
    </xf>
    <xf numFmtId="0" fontId="8" fillId="0" borderId="12" xfId="0" applyFont="1" applyBorder="1" applyAlignment="1">
      <alignment horizontal="left" vertical="center"/>
    </xf>
    <xf numFmtId="0" fontId="8" fillId="0" borderId="12" xfId="0" applyFont="1" applyBorder="1" applyAlignment="1">
      <alignment vertical="top" wrapText="1"/>
    </xf>
    <xf numFmtId="0" fontId="8" fillId="0" borderId="12" xfId="0" applyFont="1" applyBorder="1" applyAlignment="1">
      <alignment vertical="center"/>
    </xf>
    <xf numFmtId="0" fontId="8" fillId="0" borderId="12" xfId="0" applyFont="1" applyBorder="1" applyAlignment="1">
      <alignment horizontal="left" vertical="top"/>
    </xf>
    <xf numFmtId="0" fontId="8" fillId="0" borderId="12" xfId="0" applyFont="1" applyBorder="1" applyAlignment="1">
      <alignment horizontal="left"/>
    </xf>
    <xf numFmtId="0" fontId="8" fillId="0" borderId="12" xfId="0" applyFont="1" applyBorder="1" applyAlignment="1">
      <alignment horizontal="left" wrapText="1"/>
    </xf>
    <xf numFmtId="0" fontId="8" fillId="0" borderId="12" xfId="0" applyFont="1" applyBorder="1" applyAlignment="1">
      <alignment horizontal="center" vertical="center"/>
    </xf>
    <xf numFmtId="0" fontId="8" fillId="0" borderId="12" xfId="0" applyFont="1" applyBorder="1"/>
    <xf numFmtId="0" fontId="6" fillId="0" borderId="12" xfId="0" applyFont="1" applyBorder="1"/>
    <xf numFmtId="0" fontId="8" fillId="5" borderId="12" xfId="0" applyFont="1" applyFill="1" applyBorder="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mikkelb@unops.org" TargetMode="External"/><Relationship Id="rId3" Type="http://schemas.openxmlformats.org/officeDocument/2006/relationships/hyperlink" Target="mailto:ioulia.sauthier@dgtresor.gouv.fr" TargetMode="External"/><Relationship Id="rId7" Type="http://schemas.openxmlformats.org/officeDocument/2006/relationships/hyperlink" Target="mailto:J.SEEJORE@eib.org" TargetMode="External"/><Relationship Id="rId2" Type="http://schemas.openxmlformats.org/officeDocument/2006/relationships/hyperlink" Target="mailto:mail@lajoskovacs.com" TargetMode="External"/><Relationship Id="rId1" Type="http://schemas.openxmlformats.org/officeDocument/2006/relationships/hyperlink" Target="mailto:gamgebelilika@gmail.com" TargetMode="External"/><Relationship Id="rId6" Type="http://schemas.openxmlformats.org/officeDocument/2006/relationships/hyperlink" Target="mailto:m.czura@eib.org" TargetMode="External"/><Relationship Id="rId11" Type="http://schemas.openxmlformats.org/officeDocument/2006/relationships/printerSettings" Target="../printerSettings/printerSettings1.bin"/><Relationship Id="rId5" Type="http://schemas.openxmlformats.org/officeDocument/2006/relationships/hyperlink" Target="mailto:magdametrev@yahoo.com" TargetMode="External"/><Relationship Id="rId10" Type="http://schemas.openxmlformats.org/officeDocument/2006/relationships/hyperlink" Target="mailto:lersado@worldbank.org" TargetMode="External"/><Relationship Id="rId4" Type="http://schemas.openxmlformats.org/officeDocument/2006/relationships/hyperlink" Target="mailto:jan_cernik@mzv.cz" TargetMode="External"/><Relationship Id="rId9" Type="http://schemas.openxmlformats.org/officeDocument/2006/relationships/hyperlink" Target="mailto:vcetinkaya@worldbank.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tabSelected="1" topLeftCell="B1" zoomScale="110" zoomScaleNormal="110" workbookViewId="0">
      <selection activeCell="C8" sqref="C8"/>
    </sheetView>
  </sheetViews>
  <sheetFormatPr defaultColWidth="11" defaultRowHeight="15.75" x14ac:dyDescent="0.25"/>
  <cols>
    <col min="1" max="1" width="25.625" style="18" customWidth="1"/>
    <col min="2" max="2" width="36.375" style="18" customWidth="1"/>
    <col min="3" max="3" width="30.625" style="18" customWidth="1"/>
    <col min="4" max="4" width="65.125" style="18" customWidth="1"/>
    <col min="5" max="5" width="20" style="18" customWidth="1"/>
    <col min="6" max="6" width="25.625" style="18" customWidth="1"/>
  </cols>
  <sheetData>
    <row r="1" spans="1:6" x14ac:dyDescent="0.25">
      <c r="C1" s="18">
        <f>148-111</f>
        <v>37</v>
      </c>
    </row>
    <row r="3" spans="1:6" ht="42.95" customHeight="1" x14ac:dyDescent="0.25">
      <c r="A3" s="35" t="s">
        <v>0</v>
      </c>
      <c r="B3" s="35" t="s">
        <v>6</v>
      </c>
      <c r="C3" s="35" t="s">
        <v>5</v>
      </c>
      <c r="D3" s="35" t="s">
        <v>1</v>
      </c>
      <c r="E3" s="35" t="s">
        <v>17</v>
      </c>
      <c r="F3" s="35" t="s">
        <v>57</v>
      </c>
    </row>
    <row r="4" spans="1:6" x14ac:dyDescent="0.25">
      <c r="A4" s="32" t="s">
        <v>19</v>
      </c>
      <c r="B4" s="33" t="s">
        <v>12</v>
      </c>
      <c r="C4" s="20" t="s">
        <v>15</v>
      </c>
      <c r="D4" s="21" t="s">
        <v>4</v>
      </c>
      <c r="E4" s="21" t="s">
        <v>16</v>
      </c>
      <c r="F4" s="22">
        <v>3000000</v>
      </c>
    </row>
    <row r="5" spans="1:6" x14ac:dyDescent="0.25">
      <c r="A5" s="32"/>
      <c r="B5" s="33" t="s">
        <v>13</v>
      </c>
      <c r="C5" s="20" t="s">
        <v>14</v>
      </c>
      <c r="D5" s="21"/>
      <c r="E5" s="21"/>
      <c r="F5" s="22"/>
    </row>
    <row r="6" spans="1:6" x14ac:dyDescent="0.25">
      <c r="A6" s="32" t="s">
        <v>2</v>
      </c>
      <c r="B6" s="33" t="s">
        <v>7</v>
      </c>
      <c r="C6" s="20" t="s">
        <v>11</v>
      </c>
      <c r="D6" s="21" t="s">
        <v>59</v>
      </c>
      <c r="E6" s="21" t="s">
        <v>60</v>
      </c>
      <c r="F6" s="23" t="s">
        <v>3</v>
      </c>
    </row>
    <row r="7" spans="1:6" x14ac:dyDescent="0.25">
      <c r="A7" s="32"/>
      <c r="B7" s="33" t="s">
        <v>8</v>
      </c>
      <c r="C7" s="20" t="s">
        <v>10</v>
      </c>
      <c r="D7" s="21"/>
      <c r="E7" s="21"/>
      <c r="F7" s="23"/>
    </row>
    <row r="8" spans="1:6" ht="108" x14ac:dyDescent="0.25">
      <c r="A8" s="19" t="s">
        <v>42</v>
      </c>
      <c r="B8" s="28" t="s">
        <v>9</v>
      </c>
      <c r="C8" s="24" t="s">
        <v>18</v>
      </c>
      <c r="D8" s="25" t="s">
        <v>47</v>
      </c>
      <c r="E8" s="26"/>
      <c r="F8" s="25" t="s">
        <v>64</v>
      </c>
    </row>
    <row r="9" spans="1:6" x14ac:dyDescent="0.25">
      <c r="A9" s="17" t="s">
        <v>20</v>
      </c>
      <c r="B9" s="33" t="s">
        <v>43</v>
      </c>
      <c r="C9" s="20" t="s">
        <v>44</v>
      </c>
      <c r="D9" s="23" t="s">
        <v>56</v>
      </c>
      <c r="E9" s="23" t="s">
        <v>3</v>
      </c>
      <c r="F9" s="23" t="s">
        <v>3</v>
      </c>
    </row>
    <row r="10" spans="1:6" x14ac:dyDescent="0.25">
      <c r="A10" s="17"/>
      <c r="B10" s="33" t="s">
        <v>45</v>
      </c>
      <c r="C10" s="20" t="s">
        <v>46</v>
      </c>
      <c r="D10" s="23"/>
      <c r="E10" s="23"/>
      <c r="F10" s="23"/>
    </row>
    <row r="11" spans="1:6" ht="129" customHeight="1" x14ac:dyDescent="0.25">
      <c r="A11" s="19" t="s">
        <v>48</v>
      </c>
      <c r="B11" s="26" t="s">
        <v>49</v>
      </c>
      <c r="C11" s="24" t="s">
        <v>50</v>
      </c>
      <c r="D11" s="27" t="s">
        <v>65</v>
      </c>
      <c r="E11" s="28" t="s">
        <v>3</v>
      </c>
      <c r="F11" s="28" t="s">
        <v>58</v>
      </c>
    </row>
    <row r="12" spans="1:6" ht="33.75" customHeight="1" x14ac:dyDescent="0.25">
      <c r="A12" s="32" t="s">
        <v>51</v>
      </c>
      <c r="B12" s="34" t="s">
        <v>52</v>
      </c>
      <c r="C12" s="20" t="s">
        <v>55</v>
      </c>
      <c r="D12" s="29" t="s">
        <v>62</v>
      </c>
      <c r="E12" s="30" t="s">
        <v>3</v>
      </c>
      <c r="F12" s="31" t="s">
        <v>63</v>
      </c>
    </row>
    <row r="13" spans="1:6" ht="30" customHeight="1" x14ac:dyDescent="0.25">
      <c r="A13" s="32"/>
      <c r="B13" s="34" t="s">
        <v>53</v>
      </c>
      <c r="C13" s="20" t="s">
        <v>54</v>
      </c>
      <c r="D13" s="29"/>
      <c r="E13" s="30"/>
      <c r="F13" s="31"/>
    </row>
  </sheetData>
  <mergeCells count="16">
    <mergeCell ref="D9:D10"/>
    <mergeCell ref="A12:A13"/>
    <mergeCell ref="D12:D13"/>
    <mergeCell ref="E12:E13"/>
    <mergeCell ref="F12:F13"/>
    <mergeCell ref="A9:A10"/>
    <mergeCell ref="E9:E10"/>
    <mergeCell ref="F9:F10"/>
    <mergeCell ref="F6:F7"/>
    <mergeCell ref="F4:F5"/>
    <mergeCell ref="E4:E5"/>
    <mergeCell ref="E6:E7"/>
    <mergeCell ref="A4:A5"/>
    <mergeCell ref="A6:A7"/>
    <mergeCell ref="D4:D5"/>
    <mergeCell ref="D6:D7"/>
  </mergeCells>
  <hyperlinks>
    <hyperlink ref="C5" r:id="rId1"/>
    <hyperlink ref="C4" r:id="rId2"/>
    <hyperlink ref="C8" r:id="rId3"/>
    <hyperlink ref="C7" r:id="rId4"/>
    <hyperlink ref="C6" r:id="rId5"/>
    <hyperlink ref="C9" r:id="rId6"/>
    <hyperlink ref="C10" r:id="rId7"/>
    <hyperlink ref="C11" r:id="rId8" display="mailto:mikkelb@unops.org"/>
    <hyperlink ref="C13" r:id="rId9" display="mailto:vcetinkaya@worldbank.org"/>
    <hyperlink ref="C12" r:id="rId10" display="mailto:lersado@worldbank.org"/>
  </hyperlinks>
  <pageMargins left="0.7" right="0.7" top="0.75" bottom="0.75" header="0.3" footer="0.3"/>
  <pageSetup orientation="portrait"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24"/>
  <sheetViews>
    <sheetView workbookViewId="0">
      <selection activeCell="B9" sqref="B9"/>
    </sheetView>
  </sheetViews>
  <sheetFormatPr defaultColWidth="11" defaultRowHeight="15.75" x14ac:dyDescent="0.25"/>
  <cols>
    <col min="1" max="1" width="56.5" customWidth="1"/>
    <col min="2" max="2" width="25.625" customWidth="1"/>
    <col min="3" max="3" width="21.5" customWidth="1"/>
    <col min="4" max="4" width="35.5" customWidth="1"/>
  </cols>
  <sheetData>
    <row r="3" spans="1:4" x14ac:dyDescent="0.25">
      <c r="A3" s="1" t="s">
        <v>21</v>
      </c>
      <c r="B3" s="1"/>
      <c r="C3" s="1" t="s">
        <v>61</v>
      </c>
      <c r="D3" s="2"/>
    </row>
    <row r="4" spans="1:4" x14ac:dyDescent="0.25">
      <c r="A4" s="2"/>
      <c r="B4" s="2"/>
      <c r="C4" s="2"/>
      <c r="D4" s="2"/>
    </row>
    <row r="5" spans="1:4" ht="16.5" thickBot="1" x14ac:dyDescent="0.3">
      <c r="A5" s="2"/>
      <c r="B5" s="2"/>
      <c r="C5" s="2"/>
      <c r="D5" s="2"/>
    </row>
    <row r="6" spans="1:4" ht="30" x14ac:dyDescent="0.25">
      <c r="A6" s="3"/>
      <c r="B6" s="4" t="s">
        <v>22</v>
      </c>
      <c r="C6" s="5" t="s">
        <v>23</v>
      </c>
      <c r="D6" s="5" t="s">
        <v>24</v>
      </c>
    </row>
    <row r="7" spans="1:4" x14ac:dyDescent="0.25">
      <c r="A7" s="6" t="s">
        <v>25</v>
      </c>
      <c r="B7" s="7">
        <v>7.0000000000000007E-2</v>
      </c>
      <c r="C7" s="7">
        <v>1000000</v>
      </c>
      <c r="D7" s="7">
        <v>70000</v>
      </c>
    </row>
    <row r="8" spans="1:4" x14ac:dyDescent="0.25">
      <c r="A8" s="8" t="s">
        <v>26</v>
      </c>
      <c r="B8" s="9">
        <v>0.8</v>
      </c>
      <c r="C8" s="9">
        <v>1200000</v>
      </c>
      <c r="D8" s="9">
        <v>960000</v>
      </c>
    </row>
    <row r="9" spans="1:4" x14ac:dyDescent="0.25">
      <c r="A9" s="6" t="s">
        <v>27</v>
      </c>
      <c r="B9" s="7">
        <v>13</v>
      </c>
      <c r="C9" s="7">
        <v>10000</v>
      </c>
      <c r="D9" s="7">
        <v>130000</v>
      </c>
    </row>
    <row r="10" spans="1:4" x14ac:dyDescent="0.25">
      <c r="A10" s="8" t="s">
        <v>28</v>
      </c>
      <c r="B10" s="9">
        <v>0.66</v>
      </c>
      <c r="C10" s="9">
        <v>1350000</v>
      </c>
      <c r="D10" s="9">
        <v>891000</v>
      </c>
    </row>
    <row r="11" spans="1:4" x14ac:dyDescent="0.25">
      <c r="A11" s="6" t="s">
        <v>29</v>
      </c>
      <c r="B11" s="7">
        <v>0.66</v>
      </c>
      <c r="C11" s="7">
        <v>350000</v>
      </c>
      <c r="D11" s="7">
        <v>231000</v>
      </c>
    </row>
    <row r="12" spans="1:4" x14ac:dyDescent="0.25">
      <c r="A12" s="8" t="s">
        <v>30</v>
      </c>
      <c r="B12" s="9">
        <v>400</v>
      </c>
      <c r="C12" s="9">
        <v>5</v>
      </c>
      <c r="D12" s="9">
        <v>2000</v>
      </c>
    </row>
    <row r="13" spans="1:4" x14ac:dyDescent="0.25">
      <c r="A13" s="6" t="s">
        <v>31</v>
      </c>
      <c r="B13" s="7">
        <v>4</v>
      </c>
      <c r="C13" s="7">
        <v>100</v>
      </c>
      <c r="D13" s="7">
        <v>400</v>
      </c>
    </row>
    <row r="14" spans="1:4" x14ac:dyDescent="0.25">
      <c r="A14" s="8" t="s">
        <v>32</v>
      </c>
      <c r="B14" s="9">
        <v>25</v>
      </c>
      <c r="C14" s="9">
        <v>200</v>
      </c>
      <c r="D14" s="9">
        <v>5000</v>
      </c>
    </row>
    <row r="15" spans="1:4" x14ac:dyDescent="0.25">
      <c r="A15" s="6" t="s">
        <v>33</v>
      </c>
      <c r="B15" s="7">
        <v>14000</v>
      </c>
      <c r="C15" s="7">
        <v>32</v>
      </c>
      <c r="D15" s="7">
        <v>448000</v>
      </c>
    </row>
    <row r="16" spans="1:4" x14ac:dyDescent="0.25">
      <c r="A16" s="8" t="s">
        <v>34</v>
      </c>
      <c r="B16" s="9">
        <v>75000</v>
      </c>
      <c r="C16" s="9">
        <v>2</v>
      </c>
      <c r="D16" s="9">
        <v>150000</v>
      </c>
    </row>
    <row r="17" spans="1:4" x14ac:dyDescent="0.25">
      <c r="A17" s="6" t="s">
        <v>35</v>
      </c>
      <c r="B17" s="7">
        <v>18</v>
      </c>
      <c r="C17" s="7">
        <v>32</v>
      </c>
      <c r="D17" s="7">
        <v>576</v>
      </c>
    </row>
    <row r="18" spans="1:4" x14ac:dyDescent="0.25">
      <c r="A18" s="8" t="s">
        <v>36</v>
      </c>
      <c r="B18" s="9">
        <v>15</v>
      </c>
      <c r="C18" s="9">
        <v>4500</v>
      </c>
      <c r="D18" s="9">
        <v>67500</v>
      </c>
    </row>
    <row r="19" spans="1:4" x14ac:dyDescent="0.25">
      <c r="A19" s="6" t="s">
        <v>37</v>
      </c>
      <c r="B19" s="7">
        <v>4500</v>
      </c>
      <c r="C19" s="7">
        <v>2</v>
      </c>
      <c r="D19" s="7">
        <v>9000</v>
      </c>
    </row>
    <row r="20" spans="1:4" x14ac:dyDescent="0.25">
      <c r="A20" s="8" t="s">
        <v>38</v>
      </c>
      <c r="B20" s="9">
        <v>7</v>
      </c>
      <c r="C20" s="9">
        <v>3000</v>
      </c>
      <c r="D20" s="9">
        <v>21000</v>
      </c>
    </row>
    <row r="21" spans="1:4" x14ac:dyDescent="0.25">
      <c r="A21" s="6" t="s">
        <v>39</v>
      </c>
      <c r="B21" s="7">
        <v>0.82</v>
      </c>
      <c r="C21" s="7">
        <v>1</v>
      </c>
      <c r="D21" s="7">
        <v>0.82</v>
      </c>
    </row>
    <row r="22" spans="1:4" ht="16.5" thickBot="1" x14ac:dyDescent="0.3">
      <c r="A22" s="10" t="s">
        <v>40</v>
      </c>
      <c r="B22" s="11">
        <v>30</v>
      </c>
      <c r="C22" s="11">
        <v>30</v>
      </c>
      <c r="D22" s="11">
        <v>900</v>
      </c>
    </row>
    <row r="23" spans="1:4" x14ac:dyDescent="0.25">
      <c r="A23" s="12"/>
      <c r="B23" s="2"/>
      <c r="C23" s="2"/>
      <c r="D23" s="13"/>
    </row>
    <row r="24" spans="1:4" ht="16.5" thickBot="1" x14ac:dyDescent="0.3">
      <c r="A24" s="14" t="s">
        <v>41</v>
      </c>
      <c r="B24" s="15"/>
      <c r="C24" s="15"/>
      <c r="D24" s="16">
        <v>2986376.82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 defaultRowHeight="15.7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 defaultRowHeight="15.7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29" sqref="H29"/>
    </sheetView>
  </sheetViews>
  <sheetFormatPr defaultColWidth="11" defaultRowHeight="15.7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15" sqref="J15"/>
    </sheetView>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Donor Assistance Tracker</vt:lpstr>
      <vt:lpstr>EU Support </vt:lpstr>
      <vt:lpstr>Czech Development Agency</vt:lpstr>
      <vt:lpstr>French Embassy</vt:lpstr>
      <vt:lpstr>European Investment Bank</vt:lpstr>
      <vt:lpstr>WORLD BANK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Tamar Gabunia</cp:lastModifiedBy>
  <dcterms:created xsi:type="dcterms:W3CDTF">2020-03-30T17:07:08Z</dcterms:created>
  <dcterms:modified xsi:type="dcterms:W3CDTF">2020-04-07T17:04:44Z</dcterms:modified>
</cp:coreProperties>
</file>